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Documents\Downloads\"/>
    </mc:Choice>
  </mc:AlternateContent>
  <xr:revisionPtr revIDLastSave="0" documentId="13_ncr:1_{FE273132-E663-4DD7-9778-A4679E28E5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คนที" sheetId="11" r:id="rId1"/>
  </sheets>
  <definedNames>
    <definedName name="_xlnm.Print_Area" localSheetId="0">คนที!$A$1:$N$68</definedName>
    <definedName name="_xlnm.Print_Titles" localSheetId="0">คนที!$6:$8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1" l="1"/>
  <c r="E57" i="11"/>
  <c r="J57" i="11"/>
  <c r="L57" i="11" l="1"/>
  <c r="K26" i="11"/>
  <c r="K38" i="11"/>
  <c r="L31" i="11"/>
  <c r="L30" i="11"/>
  <c r="K31" i="11"/>
  <c r="K30" i="11"/>
  <c r="K33" i="11"/>
  <c r="L33" i="11"/>
  <c r="K36" i="11"/>
  <c r="L36" i="11"/>
  <c r="L34" i="11"/>
  <c r="K52" i="11"/>
  <c r="K49" i="11"/>
  <c r="K46" i="11"/>
  <c r="L46" i="11"/>
  <c r="L49" i="11"/>
  <c r="L43" i="11"/>
  <c r="K43" i="11"/>
  <c r="L41" i="11"/>
  <c r="K41" i="11"/>
  <c r="K29" i="11" l="1"/>
  <c r="K34" i="11"/>
  <c r="L38" i="11"/>
  <c r="L26" i="11"/>
  <c r="K57" i="11" l="1"/>
</calcChain>
</file>

<file path=xl/sharedStrings.xml><?xml version="1.0" encoding="utf-8"?>
<sst xmlns="http://schemas.openxmlformats.org/spreadsheetml/2006/main" count="177" uniqueCount="58">
  <si>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</si>
  <si>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</si>
  <si>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</si>
  <si>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</si>
  <si>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</si>
  <si>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</si>
  <si>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</si>
  <si>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</si>
  <si>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</si>
  <si>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</si>
  <si>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</si>
  <si>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</si>
  <si>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</si>
  <si>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</si>
  <si>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</si>
  <si>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</si>
  <si>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</si>
  <si>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</si>
  <si>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</si>
  <si>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</si>
  <si>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</si>
  <si>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</si>
  <si>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</si>
  <si>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</si>
  <si>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</si>
  <si>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</si>
  <si>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</si>
  <si>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</si>
  <si>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</si>
  <si>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</si>
  <si>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</si>
  <si>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</si>
  <si>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</si>
  <si>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</si>
  <si>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</si>
  <si>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</si>
  <si>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</si>
  <si>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</si>
  <si>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</si>
  <si>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</si>
  <si>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</si>
  <si>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</si>
  <si>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</si>
  <si>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ประจำปีงบประมาณ พ.ศ.2567 เดือน ต.ค.66 - พ.ค.67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</si>
  <si>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</si>
  <si>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</si>
  <si>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</si>
  <si>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</si>
  <si>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</si>
  <si>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</si>
  <si>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</si>
  <si>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ผ.จว.สมุทรสงคราม</t>
  </si>
  <si>
    <t>เป็นผู้บริหารงบฯ</t>
  </si>
  <si>
    <t>"</t>
  </si>
  <si>
    <t>รายงานผลการใช้จ่ายงบประมาณ สถานีตำรวจภูธรเมืองสมุทรสงคราม จว.สมุทรสงคราม</t>
  </si>
  <si>
    <t>โครงการ ชุมชนบำบัดอย่างยั่งยืนในตำบลแพร่ระบาดยาเสพติดสูงสุด 100 ตำบล</t>
  </si>
  <si>
    <t>ประเทศไทยสำหรับเป็นค่าใช้จ่ายในการตรวจ ติดตาม และให้คำแนะนำโครงการฯ</t>
  </si>
  <si>
    <t>ข้อมูล ณ วันที่ ๓๑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</si>
</sst>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  <font>
      <b/>
      <sz val="24"/>
      <color theme="1"/>
      <name val="TH SarabunIT๙"/>
      <family val="2"/>
    </font>
    <font>
      <sz val="20"/>
      <color theme="1"/>
      <name val="TH SarabunIT๙"/>
      <family val="2"/>
    </font>
    <font>
      <sz val="26"/>
      <color theme="1"/>
      <name val="TH SarabunIT๙"/>
      <family val="2"/>
    </font>
    <font>
      <sz val="18"/>
      <color theme="1"/>
      <name val="TH SarabunIT๙"/>
      <family val="2"/>
    </font>
    <font>
      <b/>
      <sz val="28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hair">
        <color theme="1"/>
      </bottom>
      <diagonal/>
    </border>
    <border>
      <left style="thin">
        <color indexed="64"/>
      </left>
      <right/>
      <top style="thin">
        <color rgb="FF002060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thin">
        <color auto="1"/>
      </bottom>
      <diagonal/>
    </border>
    <border>
      <left style="thin">
        <color rgb="FF002060"/>
      </left>
      <right/>
      <top style="hair">
        <color theme="1"/>
      </top>
      <bottom style="thin">
        <color auto="1"/>
      </bottom>
      <diagonal/>
    </border>
    <border>
      <left style="thin">
        <color rgb="FF002060"/>
      </left>
      <right style="thin">
        <color auto="1"/>
      </right>
      <top style="hair">
        <color theme="1"/>
      </top>
      <bottom style="thin">
        <color auto="1"/>
      </bottom>
      <diagonal/>
    </border>
    <border>
      <left style="thin">
        <color auto="1"/>
      </left>
      <right/>
      <top style="thin">
        <color rgb="FF00206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thin">
        <color rgb="FF002060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/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thin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theme="1"/>
      </left>
      <right style="thin">
        <color indexed="64"/>
      </right>
      <top style="thin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rgb="FF002060"/>
      </bottom>
      <diagonal/>
    </border>
    <border>
      <left style="thin">
        <color indexed="64"/>
      </left>
      <right/>
      <top style="thin">
        <color auto="1"/>
      </top>
      <bottom style="hair">
        <color rgb="FF002060"/>
      </bottom>
      <diagonal/>
    </border>
    <border>
      <left style="thin">
        <color theme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/>
      <top style="hair">
        <color rgb="FF00206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theme="1"/>
      </left>
      <right style="thin">
        <color indexed="64"/>
      </right>
      <top style="hair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theme="1"/>
      </bottom>
      <diagonal/>
    </border>
    <border>
      <left style="thin">
        <color indexed="64"/>
      </left>
      <right/>
      <top style="hair">
        <color auto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theme="1"/>
      </top>
      <bottom style="hair">
        <color auto="1"/>
      </bottom>
      <diagonal/>
    </border>
    <border>
      <left style="thin">
        <color indexed="64"/>
      </left>
      <right/>
      <top style="thin">
        <color theme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theme="1"/>
      </bottom>
      <diagonal/>
    </border>
    <border>
      <left style="thin">
        <color indexed="64"/>
      </left>
      <right/>
      <top style="thin">
        <color auto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auto="1"/>
      </top>
      <bottom style="hair">
        <color rgb="FF002060"/>
      </bottom>
      <diagonal/>
    </border>
    <border>
      <left style="thin">
        <color rgb="FF002060"/>
      </left>
      <right/>
      <top style="thin">
        <color auto="1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auto="1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auto="1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theme="1"/>
      </left>
      <right style="thin">
        <color rgb="FF002060"/>
      </right>
      <top style="hair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rgb="FF002060"/>
      </right>
      <top style="hair">
        <color theme="1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auto="1"/>
      </top>
      <bottom style="hair">
        <color rgb="FF002060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3" fillId="0" borderId="22" xfId="0" applyFont="1" applyBorder="1" applyAlignment="1">
      <alignment shrinkToFit="1"/>
    </xf>
    <xf numFmtId="0" fontId="2" fillId="2" borderId="2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2" fillId="2" borderId="33" xfId="0" applyNumberFormat="1" applyFont="1" applyFill="1" applyBorder="1" applyAlignment="1">
      <alignment horizontal="center"/>
    </xf>
    <xf numFmtId="4" fontId="4" fillId="2" borderId="35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5" fillId="3" borderId="46" xfId="0" applyFont="1" applyFill="1" applyBorder="1"/>
    <xf numFmtId="43" fontId="5" fillId="3" borderId="37" xfId="1" applyFont="1" applyFill="1" applyBorder="1" applyAlignment="1">
      <alignment vertical="center"/>
    </xf>
    <xf numFmtId="4" fontId="2" fillId="3" borderId="37" xfId="1" applyNumberFormat="1" applyFont="1" applyFill="1" applyBorder="1" applyAlignment="1">
      <alignment horizontal="right"/>
    </xf>
    <xf numFmtId="43" fontId="6" fillId="3" borderId="37" xfId="1" applyFont="1" applyFill="1" applyBorder="1" applyAlignment="1">
      <alignment horizontal="center"/>
    </xf>
    <xf numFmtId="4" fontId="5" fillId="3" borderId="37" xfId="0" applyNumberFormat="1" applyFont="1" applyFill="1" applyBorder="1" applyAlignment="1">
      <alignment horizontal="right" shrinkToFit="1"/>
    </xf>
    <xf numFmtId="4" fontId="5" fillId="3" borderId="38" xfId="0" applyNumberFormat="1" applyFont="1" applyFill="1" applyBorder="1" applyAlignment="1">
      <alignment horizontal="right" shrinkToFit="1"/>
    </xf>
    <xf numFmtId="0" fontId="5" fillId="3" borderId="37" xfId="0" applyFont="1" applyFill="1" applyBorder="1" applyAlignment="1">
      <alignment shrinkToFit="1"/>
    </xf>
    <xf numFmtId="0" fontId="5" fillId="3" borderId="47" xfId="0" applyFont="1" applyFill="1" applyBorder="1" applyAlignment="1">
      <alignment horizontal="left"/>
    </xf>
    <xf numFmtId="43" fontId="5" fillId="3" borderId="48" xfId="1" applyFont="1" applyFill="1" applyBorder="1" applyAlignment="1">
      <alignment horizontal="center"/>
    </xf>
    <xf numFmtId="4" fontId="2" fillId="3" borderId="48" xfId="1" applyNumberFormat="1" applyFont="1" applyFill="1" applyBorder="1" applyAlignment="1">
      <alignment horizontal="right"/>
    </xf>
    <xf numFmtId="43" fontId="6" fillId="3" borderId="48" xfId="1" applyFont="1" applyFill="1" applyBorder="1" applyAlignment="1">
      <alignment horizontal="center"/>
    </xf>
    <xf numFmtId="4" fontId="5" fillId="3" borderId="48" xfId="0" applyNumberFormat="1" applyFont="1" applyFill="1" applyBorder="1" applyAlignment="1">
      <alignment horizontal="right" shrinkToFit="1"/>
    </xf>
    <xf numFmtId="4" fontId="5" fillId="3" borderId="49" xfId="0" applyNumberFormat="1" applyFont="1" applyFill="1" applyBorder="1" applyAlignment="1">
      <alignment horizontal="right" shrinkToFit="1"/>
    </xf>
    <xf numFmtId="0" fontId="5" fillId="3" borderId="48" xfId="0" applyFont="1" applyFill="1" applyBorder="1" applyAlignment="1">
      <alignment shrinkToFit="1"/>
    </xf>
    <xf numFmtId="0" fontId="5" fillId="3" borderId="50" xfId="0" applyFont="1" applyFill="1" applyBorder="1" applyAlignment="1">
      <alignment vertical="top"/>
    </xf>
    <xf numFmtId="0" fontId="5" fillId="3" borderId="51" xfId="0" applyFont="1" applyFill="1" applyBorder="1" applyAlignment="1">
      <alignment horizontal="center" vertical="center" shrinkToFit="1"/>
    </xf>
    <xf numFmtId="43" fontId="6" fillId="3" borderId="51" xfId="1" applyFont="1" applyFill="1" applyBorder="1" applyAlignment="1">
      <alignment horizontal="center" vertical="center"/>
    </xf>
    <xf numFmtId="4" fontId="5" fillId="3" borderId="51" xfId="0" applyNumberFormat="1" applyFont="1" applyFill="1" applyBorder="1" applyAlignment="1">
      <alignment horizontal="right" vertical="center" shrinkToFit="1"/>
    </xf>
    <xf numFmtId="4" fontId="5" fillId="3" borderId="52" xfId="0" applyNumberFormat="1" applyFont="1" applyFill="1" applyBorder="1" applyAlignment="1">
      <alignment horizontal="right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vertical="top"/>
    </xf>
    <xf numFmtId="43" fontId="3" fillId="3" borderId="8" xfId="1" applyFont="1" applyFill="1" applyBorder="1" applyAlignment="1">
      <alignment vertical="top"/>
    </xf>
    <xf numFmtId="4" fontId="2" fillId="3" borderId="8" xfId="1" applyNumberFormat="1" applyFont="1" applyFill="1" applyBorder="1" applyAlignment="1">
      <alignment horizontal="right" vertical="center"/>
    </xf>
    <xf numFmtId="43" fontId="6" fillId="3" borderId="8" xfId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horizontal="right" vertical="center" shrinkToFit="1"/>
    </xf>
    <xf numFmtId="4" fontId="5" fillId="3" borderId="13" xfId="0" applyNumberFormat="1" applyFont="1" applyFill="1" applyBorder="1" applyAlignment="1">
      <alignment horizontal="right"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55" xfId="0" applyFont="1" applyFill="1" applyBorder="1" applyAlignment="1">
      <alignment vertical="top"/>
    </xf>
    <xf numFmtId="43" fontId="3" fillId="3" borderId="56" xfId="1" applyFont="1" applyFill="1" applyBorder="1" applyAlignment="1">
      <alignment vertical="top"/>
    </xf>
    <xf numFmtId="4" fontId="2" fillId="3" borderId="56" xfId="1" applyNumberFormat="1" applyFont="1" applyFill="1" applyBorder="1" applyAlignment="1">
      <alignment horizontal="right" vertical="center"/>
    </xf>
    <xf numFmtId="43" fontId="6" fillId="3" borderId="56" xfId="1" applyFont="1" applyFill="1" applyBorder="1" applyAlignment="1">
      <alignment vertical="center"/>
    </xf>
    <xf numFmtId="4" fontId="5" fillId="3" borderId="56" xfId="0" applyNumberFormat="1" applyFont="1" applyFill="1" applyBorder="1" applyAlignment="1">
      <alignment horizontal="right" vertical="center" shrinkToFit="1"/>
    </xf>
    <xf numFmtId="4" fontId="5" fillId="3" borderId="57" xfId="0" applyNumberFormat="1" applyFont="1" applyFill="1" applyBorder="1" applyAlignment="1">
      <alignment horizontal="right" vertical="center" shrinkToFit="1"/>
    </xf>
    <xf numFmtId="0" fontId="5" fillId="3" borderId="58" xfId="0" applyFont="1" applyFill="1" applyBorder="1" applyAlignment="1">
      <alignment vertical="center" shrinkToFit="1"/>
    </xf>
    <xf numFmtId="0" fontId="5" fillId="3" borderId="60" xfId="0" applyFont="1" applyFill="1" applyBorder="1"/>
    <xf numFmtId="0" fontId="5" fillId="3" borderId="61" xfId="0" applyFont="1" applyFill="1" applyBorder="1" applyAlignment="1">
      <alignment horizontal="center" shrinkToFit="1"/>
    </xf>
    <xf numFmtId="4" fontId="2" fillId="3" borderId="61" xfId="1" applyNumberFormat="1" applyFont="1" applyFill="1" applyBorder="1" applyAlignment="1">
      <alignment horizontal="right"/>
    </xf>
    <xf numFmtId="43" fontId="6" fillId="3" borderId="61" xfId="1" applyFont="1" applyFill="1" applyBorder="1" applyAlignment="1">
      <alignment horizontal="center"/>
    </xf>
    <xf numFmtId="4" fontId="5" fillId="3" borderId="61" xfId="0" applyNumberFormat="1" applyFont="1" applyFill="1" applyBorder="1" applyAlignment="1">
      <alignment horizontal="right" shrinkToFit="1"/>
    </xf>
    <xf numFmtId="4" fontId="5" fillId="3" borderId="62" xfId="0" applyNumberFormat="1" applyFont="1" applyFill="1" applyBorder="1" applyAlignment="1">
      <alignment horizontal="right" shrinkToFit="1"/>
    </xf>
    <xf numFmtId="0" fontId="5" fillId="3" borderId="61" xfId="0" applyFont="1" applyFill="1" applyBorder="1" applyAlignment="1">
      <alignment shrinkToFit="1"/>
    </xf>
    <xf numFmtId="0" fontId="5" fillId="3" borderId="63" xfId="0" applyFont="1" applyFill="1" applyBorder="1"/>
    <xf numFmtId="0" fontId="5" fillId="3" borderId="9" xfId="0" applyFont="1" applyFill="1" applyBorder="1" applyAlignment="1">
      <alignment horizontal="center" shrinkToFit="1"/>
    </xf>
    <xf numFmtId="4" fontId="2" fillId="3" borderId="9" xfId="1" applyNumberFormat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right" shrinkToFit="1"/>
    </xf>
    <xf numFmtId="4" fontId="5" fillId="3" borderId="14" xfId="0" applyNumberFormat="1" applyFont="1" applyFill="1" applyBorder="1" applyAlignment="1">
      <alignment horizontal="right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shrinkToFit="1"/>
    </xf>
    <xf numFmtId="0" fontId="5" fillId="3" borderId="64" xfId="0" applyFont="1" applyFill="1" applyBorder="1"/>
    <xf numFmtId="0" fontId="5" fillId="3" borderId="65" xfId="0" applyFont="1" applyFill="1" applyBorder="1"/>
    <xf numFmtId="0" fontId="5" fillId="3" borderId="10" xfId="0" applyFont="1" applyFill="1" applyBorder="1" applyAlignment="1">
      <alignment shrinkToFit="1"/>
    </xf>
    <xf numFmtId="4" fontId="2" fillId="3" borderId="10" xfId="1" applyNumberFormat="1" applyFont="1" applyFill="1" applyBorder="1" applyAlignment="1">
      <alignment horizontal="right"/>
    </xf>
    <xf numFmtId="43" fontId="6" fillId="3" borderId="10" xfId="1" applyFont="1" applyFill="1" applyBorder="1" applyAlignment="1">
      <alignment horizontal="center"/>
    </xf>
    <xf numFmtId="4" fontId="5" fillId="3" borderId="10" xfId="0" applyNumberFormat="1" applyFont="1" applyFill="1" applyBorder="1" applyAlignment="1">
      <alignment horizontal="right" shrinkToFit="1"/>
    </xf>
    <xf numFmtId="4" fontId="5" fillId="3" borderId="15" xfId="0" applyNumberFormat="1" applyFont="1" applyFill="1" applyBorder="1" applyAlignment="1">
      <alignment horizontal="right" shrinkToFit="1"/>
    </xf>
    <xf numFmtId="0" fontId="5" fillId="3" borderId="66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shrinkToFit="1"/>
    </xf>
    <xf numFmtId="43" fontId="6" fillId="3" borderId="5" xfId="1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right" shrinkToFit="1"/>
    </xf>
    <xf numFmtId="4" fontId="5" fillId="3" borderId="16" xfId="0" applyNumberFormat="1" applyFont="1" applyFill="1" applyBorder="1" applyAlignment="1">
      <alignment horizontal="right" shrinkToFit="1"/>
    </xf>
    <xf numFmtId="0" fontId="5" fillId="3" borderId="67" xfId="0" applyFont="1" applyFill="1" applyBorder="1" applyAlignment="1">
      <alignment vertical="top"/>
    </xf>
    <xf numFmtId="0" fontId="5" fillId="3" borderId="68" xfId="0" applyFont="1" applyFill="1" applyBorder="1" applyAlignment="1">
      <alignment shrinkToFit="1"/>
    </xf>
    <xf numFmtId="4" fontId="2" fillId="3" borderId="68" xfId="1" applyNumberFormat="1" applyFont="1" applyFill="1" applyBorder="1" applyAlignment="1">
      <alignment horizontal="right"/>
    </xf>
    <xf numFmtId="43" fontId="6" fillId="3" borderId="68" xfId="1" applyFont="1" applyFill="1" applyBorder="1" applyAlignment="1">
      <alignment horizontal="center"/>
    </xf>
    <xf numFmtId="4" fontId="5" fillId="3" borderId="68" xfId="0" applyNumberFormat="1" applyFont="1" applyFill="1" applyBorder="1" applyAlignment="1">
      <alignment horizontal="right" shrinkToFit="1"/>
    </xf>
    <xf numFmtId="4" fontId="5" fillId="3" borderId="69" xfId="0" applyNumberFormat="1" applyFont="1" applyFill="1" applyBorder="1" applyAlignment="1">
      <alignment horizontal="right" shrinkToFit="1"/>
    </xf>
    <xf numFmtId="0" fontId="2" fillId="3" borderId="70" xfId="0" applyFont="1" applyFill="1" applyBorder="1"/>
    <xf numFmtId="0" fontId="5" fillId="3" borderId="70" xfId="0" applyFont="1" applyFill="1" applyBorder="1" applyAlignment="1">
      <alignment horizontal="center" shrinkToFit="1"/>
    </xf>
    <xf numFmtId="43" fontId="6" fillId="3" borderId="70" xfId="1" applyFont="1" applyFill="1" applyBorder="1" applyAlignment="1">
      <alignment horizontal="center"/>
    </xf>
    <xf numFmtId="0" fontId="5" fillId="3" borderId="70" xfId="0" applyFont="1" applyFill="1" applyBorder="1" applyAlignment="1">
      <alignment shrinkToFit="1"/>
    </xf>
    <xf numFmtId="0" fontId="3" fillId="3" borderId="72" xfId="0" applyFont="1" applyFill="1" applyBorder="1"/>
    <xf numFmtId="0" fontId="5" fillId="3" borderId="72" xfId="0" applyFont="1" applyFill="1" applyBorder="1" applyAlignment="1">
      <alignment shrinkToFit="1"/>
    </xf>
    <xf numFmtId="4" fontId="2" fillId="3" borderId="72" xfId="1" applyNumberFormat="1" applyFont="1" applyFill="1" applyBorder="1" applyAlignment="1">
      <alignment horizontal="right"/>
    </xf>
    <xf numFmtId="43" fontId="6" fillId="3" borderId="72" xfId="1" applyFont="1" applyFill="1" applyBorder="1"/>
    <xf numFmtId="4" fontId="5" fillId="3" borderId="72" xfId="0" applyNumberFormat="1" applyFont="1" applyFill="1" applyBorder="1" applyAlignment="1">
      <alignment horizontal="right" shrinkToFit="1"/>
    </xf>
    <xf numFmtId="4" fontId="5" fillId="3" borderId="73" xfId="0" applyNumberFormat="1" applyFont="1" applyFill="1" applyBorder="1" applyAlignment="1">
      <alignment horizontal="right" shrinkToFit="1"/>
    </xf>
    <xf numFmtId="0" fontId="5" fillId="3" borderId="74" xfId="0" applyFont="1" applyFill="1" applyBorder="1"/>
    <xf numFmtId="0" fontId="5" fillId="3" borderId="74" xfId="0" applyFont="1" applyFill="1" applyBorder="1" applyAlignment="1">
      <alignment horizontal="center" shrinkToFit="1"/>
    </xf>
    <xf numFmtId="4" fontId="2" fillId="3" borderId="74" xfId="1" applyNumberFormat="1" applyFont="1" applyFill="1" applyBorder="1" applyAlignment="1">
      <alignment horizontal="right"/>
    </xf>
    <xf numFmtId="43" fontId="6" fillId="3" borderId="74" xfId="1" applyFont="1" applyFill="1" applyBorder="1"/>
    <xf numFmtId="4" fontId="5" fillId="3" borderId="74" xfId="0" applyNumberFormat="1" applyFont="1" applyFill="1" applyBorder="1" applyAlignment="1">
      <alignment horizontal="right" shrinkToFit="1"/>
    </xf>
    <xf numFmtId="4" fontId="5" fillId="3" borderId="75" xfId="0" applyNumberFormat="1" applyFont="1" applyFill="1" applyBorder="1" applyAlignment="1">
      <alignment horizontal="right" shrinkToFit="1"/>
    </xf>
    <xf numFmtId="0" fontId="5" fillId="3" borderId="76" xfId="0" applyFont="1" applyFill="1" applyBorder="1" applyAlignment="1">
      <alignment horizontal="center" vertical="center" shrinkToFit="1"/>
    </xf>
    <xf numFmtId="0" fontId="5" fillId="3" borderId="12" xfId="0" applyFont="1" applyFill="1" applyBorder="1"/>
    <xf numFmtId="0" fontId="5" fillId="3" borderId="12" xfId="0" applyFont="1" applyFill="1" applyBorder="1" applyAlignment="1">
      <alignment shrinkToFit="1"/>
    </xf>
    <xf numFmtId="4" fontId="2" fillId="3" borderId="12" xfId="1" applyNumberFormat="1" applyFont="1" applyFill="1" applyBorder="1" applyAlignment="1">
      <alignment horizontal="right"/>
    </xf>
    <xf numFmtId="43" fontId="6" fillId="3" borderId="12" xfId="1" applyFont="1" applyFill="1" applyBorder="1"/>
    <xf numFmtId="4" fontId="5" fillId="3" borderId="12" xfId="0" applyNumberFormat="1" applyFont="1" applyFill="1" applyBorder="1" applyAlignment="1">
      <alignment horizontal="right" shrinkToFit="1"/>
    </xf>
    <xf numFmtId="4" fontId="5" fillId="3" borderId="17" xfId="0" applyNumberFormat="1" applyFont="1" applyFill="1" applyBorder="1" applyAlignment="1">
      <alignment horizontal="right" shrinkToFit="1"/>
    </xf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 shrinkToFit="1"/>
    </xf>
    <xf numFmtId="4" fontId="2" fillId="3" borderId="11" xfId="1" applyNumberFormat="1" applyFont="1" applyFill="1" applyBorder="1" applyAlignment="1">
      <alignment horizontal="right"/>
    </xf>
    <xf numFmtId="43" fontId="6" fillId="3" borderId="11" xfId="1" applyFont="1" applyFill="1" applyBorder="1" applyAlignment="1">
      <alignment horizontal="center"/>
    </xf>
    <xf numFmtId="4" fontId="5" fillId="3" borderId="11" xfId="0" applyNumberFormat="1" applyFont="1" applyFill="1" applyBorder="1" applyAlignment="1">
      <alignment horizontal="right" shrinkToFit="1"/>
    </xf>
    <xf numFmtId="4" fontId="5" fillId="3" borderId="18" xfId="0" applyNumberFormat="1" applyFont="1" applyFill="1" applyBorder="1" applyAlignment="1">
      <alignment horizontal="right" shrinkToFit="1"/>
    </xf>
    <xf numFmtId="0" fontId="5" fillId="3" borderId="11" xfId="0" applyFont="1" applyFill="1" applyBorder="1" applyAlignment="1">
      <alignment shrinkToFit="1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58" xfId="0" applyFont="1" applyFill="1" applyBorder="1" applyAlignment="1">
      <alignment horizontal="center" vertical="center" shrinkToFit="1"/>
    </xf>
    <xf numFmtId="0" fontId="5" fillId="3" borderId="89" xfId="0" applyFont="1" applyFill="1" applyBorder="1"/>
    <xf numFmtId="0" fontId="5" fillId="3" borderId="23" xfId="0" applyFont="1" applyFill="1" applyBorder="1" applyAlignment="1">
      <alignment shrinkToFit="1"/>
    </xf>
    <xf numFmtId="4" fontId="2" fillId="3" borderId="23" xfId="1" applyNumberFormat="1" applyFont="1" applyFill="1" applyBorder="1" applyAlignment="1">
      <alignment horizontal="right"/>
    </xf>
    <xf numFmtId="43" fontId="6" fillId="3" borderId="23" xfId="1" applyFont="1" applyFill="1" applyBorder="1" applyAlignment="1">
      <alignment horizontal="center"/>
    </xf>
    <xf numFmtId="4" fontId="5" fillId="3" borderId="23" xfId="0" applyNumberFormat="1" applyFont="1" applyFill="1" applyBorder="1" applyAlignment="1">
      <alignment horizontal="right" shrinkToFit="1"/>
    </xf>
    <xf numFmtId="4" fontId="5" fillId="3" borderId="24" xfId="0" applyNumberFormat="1" applyFont="1" applyFill="1" applyBorder="1" applyAlignment="1">
      <alignment horizontal="right" shrinkToFit="1"/>
    </xf>
    <xf numFmtId="0" fontId="5" fillId="3" borderId="39" xfId="0" applyFont="1" applyFill="1" applyBorder="1"/>
    <xf numFmtId="0" fontId="5" fillId="3" borderId="12" xfId="0" applyFont="1" applyFill="1" applyBorder="1" applyAlignment="1">
      <alignment horizontal="center" shrinkToFit="1"/>
    </xf>
    <xf numFmtId="43" fontId="6" fillId="3" borderId="12" xfId="1" applyFont="1" applyFill="1" applyBorder="1" applyAlignment="1">
      <alignment horizontal="center"/>
    </xf>
    <xf numFmtId="0" fontId="5" fillId="3" borderId="90" xfId="0" applyFont="1" applyFill="1" applyBorder="1"/>
    <xf numFmtId="0" fontId="5" fillId="3" borderId="42" xfId="0" applyFont="1" applyFill="1" applyBorder="1" applyAlignment="1">
      <alignment shrinkToFit="1"/>
    </xf>
    <xf numFmtId="4" fontId="2" fillId="3" borderId="101" xfId="1" applyNumberFormat="1" applyFont="1" applyFill="1" applyBorder="1" applyAlignment="1">
      <alignment horizontal="right"/>
    </xf>
    <xf numFmtId="43" fontId="6" fillId="3" borderId="40" xfId="1" applyFont="1" applyFill="1" applyBorder="1" applyAlignment="1">
      <alignment horizontal="center"/>
    </xf>
    <xf numFmtId="4" fontId="5" fillId="3" borderId="40" xfId="0" applyNumberFormat="1" applyFont="1" applyFill="1" applyBorder="1" applyAlignment="1">
      <alignment horizontal="right" shrinkToFit="1"/>
    </xf>
    <xf numFmtId="4" fontId="5" fillId="3" borderId="41" xfId="0" applyNumberFormat="1" applyFont="1" applyFill="1" applyBorder="1" applyAlignment="1">
      <alignment horizontal="right" shrinkToFit="1"/>
    </xf>
    <xf numFmtId="0" fontId="5" fillId="3" borderId="61" xfId="0" applyFont="1" applyFill="1" applyBorder="1" applyAlignment="1">
      <alignment horizontal="center"/>
    </xf>
    <xf numFmtId="0" fontId="5" fillId="3" borderId="83" xfId="0" applyFont="1" applyFill="1" applyBorder="1"/>
    <xf numFmtId="0" fontId="5" fillId="3" borderId="81" xfId="0" applyFont="1" applyFill="1" applyBorder="1" applyAlignment="1">
      <alignment shrinkToFit="1"/>
    </xf>
    <xf numFmtId="4" fontId="2" fillId="3" borderId="102" xfId="1" applyNumberFormat="1" applyFont="1" applyFill="1" applyBorder="1" applyAlignment="1">
      <alignment horizontal="right"/>
    </xf>
    <xf numFmtId="43" fontId="6" fillId="3" borderId="79" xfId="1" applyFont="1" applyFill="1" applyBorder="1" applyAlignment="1">
      <alignment horizontal="center"/>
    </xf>
    <xf numFmtId="4" fontId="5" fillId="3" borderId="79" xfId="0" applyNumberFormat="1" applyFont="1" applyFill="1" applyBorder="1" applyAlignment="1">
      <alignment horizontal="right" shrinkToFit="1"/>
    </xf>
    <xf numFmtId="4" fontId="5" fillId="3" borderId="80" xfId="0" applyNumberFormat="1" applyFont="1" applyFill="1" applyBorder="1" applyAlignment="1">
      <alignment horizontal="right" shrinkToFit="1"/>
    </xf>
    <xf numFmtId="0" fontId="5" fillId="3" borderId="84" xfId="0" applyFont="1" applyFill="1" applyBorder="1"/>
    <xf numFmtId="0" fontId="5" fillId="3" borderId="103" xfId="0" applyFont="1" applyFill="1" applyBorder="1" applyAlignment="1">
      <alignment horizontal="center" shrinkToFit="1"/>
    </xf>
    <xf numFmtId="4" fontId="2" fillId="3" borderId="104" xfId="1" applyNumberFormat="1" applyFont="1" applyFill="1" applyBorder="1" applyAlignment="1">
      <alignment horizontal="right"/>
    </xf>
    <xf numFmtId="43" fontId="6" fillId="3" borderId="7" xfId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right" shrinkToFit="1"/>
    </xf>
    <xf numFmtId="4" fontId="5" fillId="3" borderId="19" xfId="0" applyNumberFormat="1" applyFont="1" applyFill="1" applyBorder="1" applyAlignment="1">
      <alignment horizontal="right" shrinkToFit="1"/>
    </xf>
    <xf numFmtId="0" fontId="5" fillId="3" borderId="87" xfId="0" applyFont="1" applyFill="1" applyBorder="1"/>
    <xf numFmtId="0" fontId="5" fillId="3" borderId="85" xfId="0" applyFont="1" applyFill="1" applyBorder="1"/>
    <xf numFmtId="0" fontId="5" fillId="3" borderId="82" xfId="0" applyFont="1" applyFill="1" applyBorder="1" applyAlignment="1">
      <alignment shrinkToFit="1"/>
    </xf>
    <xf numFmtId="4" fontId="2" fillId="3" borderId="105" xfId="1" applyNumberFormat="1" applyFont="1" applyFill="1" applyBorder="1" applyAlignment="1">
      <alignment horizontal="right"/>
    </xf>
    <xf numFmtId="43" fontId="6" fillId="3" borderId="77" xfId="1" applyFont="1" applyFill="1" applyBorder="1" applyAlignment="1">
      <alignment horizontal="center"/>
    </xf>
    <xf numFmtId="4" fontId="5" fillId="3" borderId="77" xfId="0" applyNumberFormat="1" applyFont="1" applyFill="1" applyBorder="1" applyAlignment="1">
      <alignment horizontal="right" shrinkToFit="1"/>
    </xf>
    <xf numFmtId="4" fontId="5" fillId="3" borderId="78" xfId="0" applyNumberFormat="1" applyFont="1" applyFill="1" applyBorder="1" applyAlignment="1">
      <alignment horizontal="right" shrinkToFit="1"/>
    </xf>
    <xf numFmtId="0" fontId="5" fillId="3" borderId="86" xfId="0" applyFont="1" applyFill="1" applyBorder="1" applyAlignment="1">
      <alignment horizontal="center"/>
    </xf>
    <xf numFmtId="0" fontId="5" fillId="3" borderId="45" xfId="0" applyFont="1" applyFill="1" applyBorder="1"/>
    <xf numFmtId="0" fontId="5" fillId="3" borderId="45" xfId="0" applyFont="1" applyFill="1" applyBorder="1" applyAlignment="1">
      <alignment horizontal="center" shrinkToFit="1"/>
    </xf>
    <xf numFmtId="4" fontId="2" fillId="3" borderId="45" xfId="1" applyNumberFormat="1" applyFont="1" applyFill="1" applyBorder="1" applyAlignment="1">
      <alignment horizontal="right"/>
    </xf>
    <xf numFmtId="43" fontId="6" fillId="3" borderId="45" xfId="1" applyFont="1" applyFill="1" applyBorder="1" applyAlignment="1">
      <alignment horizontal="center"/>
    </xf>
    <xf numFmtId="4" fontId="5" fillId="3" borderId="45" xfId="0" applyNumberFormat="1" applyFont="1" applyFill="1" applyBorder="1" applyAlignment="1">
      <alignment horizontal="right" shrinkToFit="1"/>
    </xf>
    <xf numFmtId="0" fontId="5" fillId="3" borderId="107" xfId="0" applyFont="1" applyFill="1" applyBorder="1" applyAlignment="1">
      <alignment horizontal="center" shrinkToFit="1"/>
    </xf>
    <xf numFmtId="0" fontId="5" fillId="3" borderId="54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shrinkToFit="1"/>
    </xf>
    <xf numFmtId="4" fontId="2" fillId="3" borderId="8" xfId="1" applyNumberFormat="1" applyFont="1" applyFill="1" applyBorder="1" applyAlignment="1">
      <alignment horizontal="right"/>
    </xf>
    <xf numFmtId="43" fontId="6" fillId="3" borderId="8" xfId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right" shrinkToFit="1"/>
    </xf>
    <xf numFmtId="0" fontId="5" fillId="3" borderId="91" xfId="0" applyFont="1" applyFill="1" applyBorder="1" applyAlignment="1">
      <alignment horizontal="center"/>
    </xf>
    <xf numFmtId="0" fontId="5" fillId="3" borderId="98" xfId="0" applyFont="1" applyFill="1" applyBorder="1"/>
    <xf numFmtId="0" fontId="5" fillId="3" borderId="98" xfId="0" applyFont="1" applyFill="1" applyBorder="1" applyAlignment="1">
      <alignment shrinkToFit="1"/>
    </xf>
    <xf numFmtId="4" fontId="2" fillId="3" borderId="98" xfId="1" applyNumberFormat="1" applyFont="1" applyFill="1" applyBorder="1" applyAlignment="1">
      <alignment horizontal="right"/>
    </xf>
    <xf numFmtId="43" fontId="6" fillId="3" borderId="98" xfId="1" applyFont="1" applyFill="1" applyBorder="1" applyAlignment="1">
      <alignment horizontal="center"/>
    </xf>
    <xf numFmtId="4" fontId="5" fillId="3" borderId="98" xfId="0" applyNumberFormat="1" applyFont="1" applyFill="1" applyBorder="1" applyAlignment="1">
      <alignment horizontal="right" shrinkToFit="1"/>
    </xf>
    <xf numFmtId="0" fontId="5" fillId="3" borderId="56" xfId="0" applyFont="1" applyFill="1" applyBorder="1" applyAlignment="1">
      <alignment shrinkToFit="1"/>
    </xf>
    <xf numFmtId="0" fontId="5" fillId="3" borderId="5" xfId="0" applyFont="1" applyFill="1" applyBorder="1"/>
    <xf numFmtId="0" fontId="5" fillId="3" borderId="16" xfId="0" applyFont="1" applyFill="1" applyBorder="1" applyAlignment="1">
      <alignment horizontal="center" shrinkToFit="1"/>
    </xf>
    <xf numFmtId="4" fontId="2" fillId="3" borderId="66" xfId="1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20" xfId="0" applyFont="1" applyFill="1" applyBorder="1" applyAlignment="1">
      <alignment shrinkToFit="1"/>
    </xf>
    <xf numFmtId="4" fontId="2" fillId="3" borderId="94" xfId="1" applyNumberFormat="1" applyFont="1" applyFill="1" applyBorder="1" applyAlignment="1">
      <alignment horizontal="right"/>
    </xf>
    <xf numFmtId="43" fontId="6" fillId="3" borderId="4" xfId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 shrinkToFit="1"/>
    </xf>
    <xf numFmtId="4" fontId="5" fillId="3" borderId="20" xfId="0" applyNumberFormat="1" applyFont="1" applyFill="1" applyBorder="1" applyAlignment="1">
      <alignment horizontal="right" shrinkToFit="1"/>
    </xf>
    <xf numFmtId="0" fontId="5" fillId="3" borderId="4" xfId="0" applyFont="1" applyFill="1" applyBorder="1" applyAlignment="1">
      <alignment shrinkToFit="1"/>
    </xf>
    <xf numFmtId="0" fontId="5" fillId="3" borderId="10" xfId="0" applyFont="1" applyFill="1" applyBorder="1" applyAlignment="1">
      <alignment horizontal="center"/>
    </xf>
    <xf numFmtId="0" fontId="5" fillId="3" borderId="68" xfId="0" applyFont="1" applyFill="1" applyBorder="1"/>
    <xf numFmtId="0" fontId="5" fillId="3" borderId="69" xfId="0" applyFont="1" applyFill="1" applyBorder="1" applyAlignment="1">
      <alignment shrinkToFit="1"/>
    </xf>
    <xf numFmtId="4" fontId="2" fillId="3" borderId="67" xfId="1" applyNumberFormat="1" applyFont="1" applyFill="1" applyBorder="1" applyAlignment="1">
      <alignment horizontal="right"/>
    </xf>
    <xf numFmtId="0" fontId="5" fillId="3" borderId="59" xfId="0" applyFont="1" applyFill="1" applyBorder="1" applyAlignment="1">
      <alignment horizontal="center"/>
    </xf>
    <xf numFmtId="0" fontId="5" fillId="3" borderId="92" xfId="0" applyFont="1" applyFill="1" applyBorder="1"/>
    <xf numFmtId="0" fontId="5" fillId="3" borderId="71" xfId="0" applyFont="1" applyFill="1" applyBorder="1" applyAlignment="1">
      <alignment horizontal="center" shrinkToFit="1"/>
    </xf>
    <xf numFmtId="4" fontId="2" fillId="3" borderId="92" xfId="1" applyNumberFormat="1" applyFont="1" applyFill="1" applyBorder="1" applyAlignment="1">
      <alignment horizontal="right"/>
    </xf>
    <xf numFmtId="4" fontId="5" fillId="3" borderId="70" xfId="0" applyNumberFormat="1" applyFont="1" applyFill="1" applyBorder="1" applyAlignment="1">
      <alignment horizontal="right" shrinkToFit="1"/>
    </xf>
    <xf numFmtId="4" fontId="5" fillId="3" borderId="71" xfId="0" applyNumberFormat="1" applyFont="1" applyFill="1" applyBorder="1" applyAlignment="1">
      <alignment horizontal="right" shrinkToFit="1"/>
    </xf>
    <xf numFmtId="0" fontId="5" fillId="3" borderId="93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/>
    </xf>
    <xf numFmtId="0" fontId="5" fillId="3" borderId="94" xfId="0" applyFont="1" applyFill="1" applyBorder="1"/>
    <xf numFmtId="0" fontId="5" fillId="3" borderId="95" xfId="0" applyFont="1" applyFill="1" applyBorder="1" applyAlignment="1">
      <alignment shrinkToFit="1"/>
    </xf>
    <xf numFmtId="0" fontId="5" fillId="3" borderId="21" xfId="0" applyFont="1" applyFill="1" applyBorder="1" applyAlignment="1">
      <alignment horizontal="center"/>
    </xf>
    <xf numFmtId="0" fontId="5" fillId="3" borderId="96" xfId="0" applyFont="1" applyFill="1" applyBorder="1"/>
    <xf numFmtId="0" fontId="5" fillId="3" borderId="73" xfId="0" applyFont="1" applyFill="1" applyBorder="1" applyAlignment="1">
      <alignment shrinkToFit="1"/>
    </xf>
    <xf numFmtId="4" fontId="2" fillId="3" borderId="96" xfId="1" applyNumberFormat="1" applyFont="1" applyFill="1" applyBorder="1" applyAlignment="1">
      <alignment horizontal="right"/>
    </xf>
    <xf numFmtId="43" fontId="6" fillId="3" borderId="72" xfId="1" applyFont="1" applyFill="1" applyBorder="1" applyAlignment="1">
      <alignment horizontal="center"/>
    </xf>
    <xf numFmtId="0" fontId="5" fillId="3" borderId="97" xfId="0" applyFont="1" applyFill="1" applyBorder="1" applyAlignment="1">
      <alignment shrinkToFit="1"/>
    </xf>
    <xf numFmtId="0" fontId="5" fillId="3" borderId="5" xfId="0" applyFont="1" applyFill="1" applyBorder="1" applyAlignment="1">
      <alignment horizontal="center"/>
    </xf>
    <xf numFmtId="4" fontId="2" fillId="3" borderId="66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shrinkToFit="1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21" xfId="0" applyFont="1" applyFill="1" applyBorder="1" applyAlignment="1">
      <alignment shrinkToFit="1"/>
    </xf>
    <xf numFmtId="4" fontId="2" fillId="3" borderId="99" xfId="1" applyNumberFormat="1" applyFont="1" applyFill="1" applyBorder="1" applyAlignment="1">
      <alignment horizontal="right" vertical="center"/>
    </xf>
    <xf numFmtId="43" fontId="6" fillId="3" borderId="6" xfId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right" shrinkToFit="1"/>
    </xf>
    <xf numFmtId="4" fontId="5" fillId="3" borderId="21" xfId="0" applyNumberFormat="1" applyFont="1" applyFill="1" applyBorder="1" applyAlignment="1">
      <alignment horizontal="right" shrinkToFit="1"/>
    </xf>
    <xf numFmtId="0" fontId="5" fillId="3" borderId="6" xfId="0" applyFont="1" applyFill="1" applyBorder="1" applyAlignment="1">
      <alignment shrinkToFit="1"/>
    </xf>
    <xf numFmtId="0" fontId="5" fillId="3" borderId="72" xfId="0" applyFont="1" applyFill="1" applyBorder="1" applyAlignment="1">
      <alignment horizontal="center"/>
    </xf>
    <xf numFmtId="0" fontId="5" fillId="3" borderId="72" xfId="0" applyFont="1" applyFill="1" applyBorder="1"/>
    <xf numFmtId="4" fontId="2" fillId="3" borderId="96" xfId="1" applyNumberFormat="1" applyFont="1" applyFill="1" applyBorder="1" applyAlignment="1">
      <alignment horizontal="right" vertical="center"/>
    </xf>
    <xf numFmtId="0" fontId="9" fillId="3" borderId="100" xfId="0" applyFont="1" applyFill="1" applyBorder="1" applyAlignment="1">
      <alignment horizontal="center" vertical="center"/>
    </xf>
    <xf numFmtId="0" fontId="11" fillId="3" borderId="100" xfId="0" applyFont="1" applyFill="1" applyBorder="1" applyAlignment="1">
      <alignment horizontal="center" vertical="center"/>
    </xf>
    <xf numFmtId="4" fontId="10" fillId="3" borderId="100" xfId="0" applyNumberFormat="1" applyFont="1" applyFill="1" applyBorder="1" applyAlignment="1">
      <alignment horizontal="right" shrinkToFit="1"/>
    </xf>
    <xf numFmtId="4" fontId="12" fillId="3" borderId="100" xfId="0" applyNumberFormat="1" applyFont="1" applyFill="1" applyBorder="1" applyAlignment="1">
      <alignment horizontal="center" vertical="center"/>
    </xf>
    <xf numFmtId="43" fontId="2" fillId="3" borderId="45" xfId="1" applyFont="1" applyFill="1" applyBorder="1" applyAlignment="1">
      <alignment vertical="center"/>
    </xf>
    <xf numFmtId="43" fontId="2" fillId="3" borderId="8" xfId="1" applyFont="1" applyFill="1" applyBorder="1" applyAlignment="1">
      <alignment vertical="center"/>
    </xf>
    <xf numFmtId="43" fontId="2" fillId="3" borderId="4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4" fontId="2" fillId="3" borderId="9" xfId="1" applyNumberFormat="1" applyFont="1" applyFill="1" applyBorder="1" applyAlignment="1">
      <alignment horizontal="center"/>
    </xf>
    <xf numFmtId="4" fontId="2" fillId="3" borderId="108" xfId="1" applyNumberFormat="1" applyFont="1" applyFill="1" applyBorder="1" applyAlignment="1">
      <alignment horizontal="center"/>
    </xf>
    <xf numFmtId="4" fontId="2" fillId="3" borderId="5" xfId="1" applyNumberFormat="1" applyFont="1" applyFill="1" applyBorder="1" applyAlignment="1">
      <alignment horizontal="center"/>
    </xf>
    <xf numFmtId="4" fontId="2" fillId="3" borderId="70" xfId="1" applyNumberFormat="1" applyFont="1" applyFill="1" applyBorder="1" applyAlignment="1">
      <alignment horizontal="right" vertical="center"/>
    </xf>
    <xf numFmtId="59" fontId="5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9" xfId="0" applyFont="1" applyBorder="1" applyAlignment="1">
      <alignment horizontal="center"/>
    </xf>
    <xf numFmtId="0" fontId="3" fillId="0" borderId="1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3" borderId="43" xfId="0" applyFont="1" applyFill="1" applyBorder="1" applyAlignment="1">
      <alignment horizontal="center" vertical="top"/>
    </xf>
    <xf numFmtId="0" fontId="5" fillId="3" borderId="44" xfId="0" applyFont="1" applyFill="1" applyBorder="1" applyAlignment="1">
      <alignment horizontal="center" vertical="top"/>
    </xf>
    <xf numFmtId="0" fontId="5" fillId="3" borderId="88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8" fillId="0" borderId="106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4" fontId="2" fillId="2" borderId="26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  <xf numFmtId="4" fontId="2" fillId="2" borderId="34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2387600</xdr:colOff>
      <xdr:row>60</xdr:row>
      <xdr:rowOff>12700</xdr:rowOff>
    </xdr:from>
    <xdr:ext cx="4553858" cy="1986640"/>
    <xdr:sp macro="" textlink="">
      <xdr:nvSpPr>
        <xdr:cNvPr id="17" name="กล่องข้อความ 3">
          <a:extLst>
            <a:ext uri="{FF2B5EF4-FFF2-40B4-BE49-F238E27FC236}">
              <a16:creationId xmlns:a16="http://schemas.microsoft.com/office/drawing/2014/main" id="{E05F415B-BAAD-4436-92C6-93E71E0D96CC}"/>
            </a:ext>
          </a:extLst>
        </xdr:cNvPr>
        <xdr:cNvSpPr txBox="1"/>
      </xdr:nvSpPr>
      <xdr:spPr>
        <a:xfrm>
          <a:off x="3784600" y="19227800"/>
          <a:ext cx="4553858" cy="19866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( อภิชาติ  กลัดน้อย 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สว.อก.สภ.เมืองสมุทรสงคราม</a:t>
          </a:r>
          <a:endParaRPr kumimoji="0" lang="en-US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4</xdr:col>
      <xdr:colOff>910</xdr:colOff>
      <xdr:row>60</xdr:row>
      <xdr:rowOff>22675</xdr:rowOff>
    </xdr:from>
    <xdr:ext cx="6124487" cy="2080988"/>
    <xdr:sp macro="" textlink="">
      <xdr:nvSpPr>
        <xdr:cNvPr id="18" name="กล่องข้อความ 6">
          <a:extLst>
            <a:ext uri="{FF2B5EF4-FFF2-40B4-BE49-F238E27FC236}">
              <a16:creationId xmlns:a16="http://schemas.microsoft.com/office/drawing/2014/main" id="{882651C0-6538-4E0B-A464-25DB19A74782}"/>
            </a:ext>
          </a:extLst>
        </xdr:cNvPr>
        <xdr:cNvSpPr txBox="1"/>
      </xdr:nvSpPr>
      <xdr:spPr>
        <a:xfrm>
          <a:off x="8306710" y="19237775"/>
          <a:ext cx="6124487" cy="208098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- ทราบ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พ.ต.อ.                            ผู้ตรวจรายงาน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( ศยาม  อินทร์สุวรรณโณ 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ผกก.สภ.เมืองสมุทรสงคราม</a:t>
          </a:r>
          <a:endParaRPr kumimoji="0" lang="en-US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2193882</xdr:colOff>
      <xdr:row>61</xdr:row>
      <xdr:rowOff>19998</xdr:rowOff>
    </xdr:from>
    <xdr:to>
      <xdr:col>6</xdr:col>
      <xdr:colOff>600304</xdr:colOff>
      <xdr:row>63</xdr:row>
      <xdr:rowOff>34820</xdr:rowOff>
    </xdr:to>
    <xdr:pic>
      <xdr:nvPicPr>
        <xdr:cNvPr id="19" name="รูปภาพ 8">
          <a:extLst>
            <a:ext uri="{FF2B5EF4-FFF2-40B4-BE49-F238E27FC236}">
              <a16:creationId xmlns:a16="http://schemas.microsoft.com/office/drawing/2014/main" id="{8EF22901-AF9F-450E-87AA-6366BF742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9591">
          <a:off x="12965363" y="19411017"/>
          <a:ext cx="1310960" cy="53222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4191002</xdr:colOff>
      <xdr:row>60</xdr:row>
      <xdr:rowOff>179613</xdr:rowOff>
    </xdr:from>
    <xdr:to>
      <xdr:col>2</xdr:col>
      <xdr:colOff>5490632</xdr:colOff>
      <xdr:row>63</xdr:row>
      <xdr:rowOff>28271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2F2CE97-93CC-418D-8A43-FD54CBC6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2" y="19394713"/>
          <a:ext cx="1308097" cy="61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M61"/>
  <sheetViews>
    <sheetView tabSelected="1" view="pageBreakPreview" topLeftCell="B52" zoomScale="54" zoomScaleNormal="50" zoomScaleSheetLayoutView="54" workbookViewId="0">
      <selection activeCell="E60" sqref="E60"/>
    </sheetView>
  </sheetViews>
  <sheetFormatPr defaultColWidth="9" defaultRowHeight="20"/>
  <cols>
    <col min="1" max="1" width="9" style="1"/>
    <col min="2" max="2" width="9.33203125" style="1" customWidth="1"/>
    <col min="3" max="3" width="92.4140625" style="1" customWidth="1"/>
    <col min="4" max="4" width="30.75" style="1" customWidth="1"/>
    <col min="5" max="5" width="29.25" style="2" customWidth="1"/>
    <col min="6" max="6" width="8.75" style="1" customWidth="1"/>
    <col min="7" max="7" width="9.25" style="1" customWidth="1"/>
    <col min="8" max="9" width="8.75" style="1" customWidth="1"/>
    <col min="10" max="10" width="23.4140625" style="3" customWidth="1"/>
    <col min="11" max="11" width="21" style="3" customWidth="1"/>
    <col min="12" max="12" width="14.58203125" style="3" customWidth="1"/>
    <col min="13" max="13" width="18" style="4" customWidth="1"/>
    <col min="14" max="16384" width="9" style="1"/>
  </cols>
  <sheetData>
    <row r="1" spans="2:13" ht="10.15" customHeight="1"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3" ht="42.65" customHeight="1">
      <c r="B2" s="233" t="s">
        <v>54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2:13" ht="35">
      <c r="B3" s="233" t="s">
        <v>43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2:13" ht="35">
      <c r="B4" s="233" t="s">
        <v>57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2:13" ht="7.9" customHeight="1"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2:13">
      <c r="B6" s="6"/>
      <c r="C6" s="238" t="s">
        <v>26</v>
      </c>
      <c r="D6" s="238" t="s">
        <v>44</v>
      </c>
      <c r="E6" s="234" t="s">
        <v>0</v>
      </c>
      <c r="F6" s="235"/>
      <c r="G6" s="235"/>
      <c r="H6" s="235"/>
      <c r="I6" s="236"/>
      <c r="J6" s="244" t="s">
        <v>45</v>
      </c>
      <c r="K6" s="244" t="s">
        <v>48</v>
      </c>
      <c r="L6" s="244" t="s">
        <v>46</v>
      </c>
      <c r="M6" s="241" t="s">
        <v>47</v>
      </c>
    </row>
    <row r="7" spans="2:13">
      <c r="B7" s="7" t="s">
        <v>1</v>
      </c>
      <c r="C7" s="239"/>
      <c r="D7" s="239"/>
      <c r="E7" s="8" t="s">
        <v>2</v>
      </c>
      <c r="F7" s="9" t="s">
        <v>3</v>
      </c>
      <c r="G7" s="9" t="s">
        <v>3</v>
      </c>
      <c r="H7" s="9" t="s">
        <v>4</v>
      </c>
      <c r="I7" s="9" t="s">
        <v>5</v>
      </c>
      <c r="J7" s="245"/>
      <c r="K7" s="245"/>
      <c r="L7" s="245"/>
      <c r="M7" s="242"/>
    </row>
    <row r="8" spans="2:13">
      <c r="B8" s="10"/>
      <c r="C8" s="240"/>
      <c r="D8" s="240"/>
      <c r="E8" s="11"/>
      <c r="F8" s="12" t="s">
        <v>6</v>
      </c>
      <c r="G8" s="12" t="s">
        <v>7</v>
      </c>
      <c r="H8" s="12"/>
      <c r="I8" s="12"/>
      <c r="J8" s="246"/>
      <c r="K8" s="246"/>
      <c r="L8" s="246"/>
      <c r="M8" s="243"/>
    </row>
    <row r="9" spans="2:13" ht="23.5" customHeight="1">
      <c r="B9" s="230">
        <v>1</v>
      </c>
      <c r="C9" s="13" t="s">
        <v>9</v>
      </c>
      <c r="D9" s="14"/>
      <c r="E9" s="15"/>
      <c r="F9" s="16"/>
      <c r="G9" s="16"/>
      <c r="H9" s="16"/>
      <c r="I9" s="16"/>
      <c r="J9" s="17"/>
      <c r="K9" s="18"/>
      <c r="L9" s="18"/>
      <c r="M9" s="19"/>
    </row>
    <row r="10" spans="2:13" ht="23.5" customHeight="1">
      <c r="B10" s="231"/>
      <c r="C10" s="20" t="s">
        <v>10</v>
      </c>
      <c r="D10" s="21"/>
      <c r="E10" s="22"/>
      <c r="F10" s="23"/>
      <c r="G10" s="23"/>
      <c r="H10" s="23"/>
      <c r="I10" s="23"/>
      <c r="J10" s="24"/>
      <c r="K10" s="25"/>
      <c r="L10" s="25"/>
      <c r="M10" s="26"/>
    </row>
    <row r="11" spans="2:13" ht="23.5" customHeight="1">
      <c r="B11" s="231"/>
      <c r="C11" s="27" t="s">
        <v>33</v>
      </c>
      <c r="D11" s="28" t="s">
        <v>50</v>
      </c>
      <c r="E11" s="217" t="s">
        <v>51</v>
      </c>
      <c r="F11" s="29" t="s">
        <v>8</v>
      </c>
      <c r="G11" s="29" t="s">
        <v>8</v>
      </c>
      <c r="H11" s="29" t="s">
        <v>8</v>
      </c>
      <c r="I11" s="29" t="s">
        <v>8</v>
      </c>
      <c r="J11" s="30">
        <v>0</v>
      </c>
      <c r="K11" s="31">
        <v>0</v>
      </c>
      <c r="L11" s="31">
        <v>0</v>
      </c>
      <c r="M11" s="32" t="s">
        <v>49</v>
      </c>
    </row>
    <row r="12" spans="2:13" ht="24" customHeight="1">
      <c r="B12" s="231"/>
      <c r="C12" s="33" t="s">
        <v>38</v>
      </c>
      <c r="D12" s="34"/>
      <c r="E12" s="218" t="s">
        <v>52</v>
      </c>
      <c r="F12" s="36"/>
      <c r="G12" s="36"/>
      <c r="H12" s="36"/>
      <c r="I12" s="36"/>
      <c r="J12" s="37"/>
      <c r="K12" s="38"/>
      <c r="L12" s="38"/>
      <c r="M12" s="39"/>
    </row>
    <row r="13" spans="2:13" ht="24" customHeight="1">
      <c r="B13" s="231"/>
      <c r="C13" s="33" t="s">
        <v>39</v>
      </c>
      <c r="D13" s="34"/>
      <c r="E13" s="35"/>
      <c r="F13" s="36"/>
      <c r="G13" s="36"/>
      <c r="H13" s="36"/>
      <c r="I13" s="36"/>
      <c r="J13" s="37"/>
      <c r="K13" s="38"/>
      <c r="L13" s="38"/>
      <c r="M13" s="39"/>
    </row>
    <row r="14" spans="2:13" ht="24" customHeight="1">
      <c r="B14" s="231"/>
      <c r="C14" s="33" t="s">
        <v>40</v>
      </c>
      <c r="D14" s="34"/>
      <c r="E14" s="35"/>
      <c r="F14" s="36"/>
      <c r="G14" s="36"/>
      <c r="H14" s="36"/>
      <c r="I14" s="36"/>
      <c r="J14" s="37"/>
      <c r="K14" s="38"/>
      <c r="L14" s="38"/>
      <c r="M14" s="39"/>
    </row>
    <row r="15" spans="2:13" ht="24" customHeight="1">
      <c r="B15" s="231"/>
      <c r="C15" s="33" t="s">
        <v>41</v>
      </c>
      <c r="D15" s="34"/>
      <c r="E15" s="35"/>
      <c r="F15" s="36"/>
      <c r="G15" s="36"/>
      <c r="H15" s="36"/>
      <c r="I15" s="36"/>
      <c r="J15" s="37"/>
      <c r="K15" s="38"/>
      <c r="L15" s="38"/>
      <c r="M15" s="39"/>
    </row>
    <row r="16" spans="2:13" ht="24" customHeight="1">
      <c r="B16" s="231"/>
      <c r="C16" s="40" t="s">
        <v>42</v>
      </c>
      <c r="D16" s="41"/>
      <c r="E16" s="42"/>
      <c r="F16" s="43"/>
      <c r="G16" s="43"/>
      <c r="H16" s="43"/>
      <c r="I16" s="43"/>
      <c r="J16" s="44"/>
      <c r="K16" s="45"/>
      <c r="L16" s="45"/>
      <c r="M16" s="46"/>
    </row>
    <row r="17" spans="2:13" ht="25.15" customHeight="1">
      <c r="B17" s="231"/>
      <c r="C17" s="47" t="s">
        <v>34</v>
      </c>
      <c r="D17" s="48" t="s">
        <v>50</v>
      </c>
      <c r="E17" s="219" t="s">
        <v>51</v>
      </c>
      <c r="F17" s="50"/>
      <c r="G17" s="50"/>
      <c r="H17" s="50"/>
      <c r="I17" s="50"/>
      <c r="J17" s="51"/>
      <c r="K17" s="52"/>
      <c r="L17" s="52"/>
      <c r="M17" s="53"/>
    </row>
    <row r="18" spans="2:13" ht="26">
      <c r="B18" s="231"/>
      <c r="C18" s="54" t="s">
        <v>11</v>
      </c>
      <c r="D18" s="55"/>
      <c r="E18" s="220" t="s">
        <v>52</v>
      </c>
      <c r="F18" s="57" t="s">
        <v>8</v>
      </c>
      <c r="G18" s="57" t="s">
        <v>8</v>
      </c>
      <c r="H18" s="57" t="s">
        <v>8</v>
      </c>
      <c r="I18" s="57" t="s">
        <v>8</v>
      </c>
      <c r="J18" s="58">
        <v>0</v>
      </c>
      <c r="K18" s="59">
        <v>0</v>
      </c>
      <c r="L18" s="59">
        <v>0</v>
      </c>
      <c r="M18" s="60" t="s">
        <v>49</v>
      </c>
    </row>
    <row r="19" spans="2:13" ht="26">
      <c r="B19" s="231"/>
      <c r="C19" s="54" t="s">
        <v>12</v>
      </c>
      <c r="D19" s="61"/>
      <c r="E19" s="221" t="s">
        <v>53</v>
      </c>
      <c r="F19" s="57" t="s">
        <v>8</v>
      </c>
      <c r="G19" s="57" t="s">
        <v>8</v>
      </c>
      <c r="H19" s="57" t="s">
        <v>8</v>
      </c>
      <c r="I19" s="57" t="s">
        <v>8</v>
      </c>
      <c r="J19" s="58">
        <v>0</v>
      </c>
      <c r="K19" s="59">
        <v>0</v>
      </c>
      <c r="L19" s="59">
        <v>0</v>
      </c>
      <c r="M19" s="60" t="s">
        <v>49</v>
      </c>
    </row>
    <row r="20" spans="2:13" ht="26">
      <c r="B20" s="231"/>
      <c r="C20" s="62" t="s">
        <v>13</v>
      </c>
      <c r="D20" s="61"/>
      <c r="E20" s="221" t="s">
        <v>53</v>
      </c>
      <c r="F20" s="57" t="s">
        <v>8</v>
      </c>
      <c r="G20" s="57" t="s">
        <v>8</v>
      </c>
      <c r="H20" s="57" t="s">
        <v>8</v>
      </c>
      <c r="I20" s="57" t="s">
        <v>8</v>
      </c>
      <c r="J20" s="58">
        <v>0</v>
      </c>
      <c r="K20" s="59">
        <v>0</v>
      </c>
      <c r="L20" s="59">
        <v>0</v>
      </c>
      <c r="M20" s="60" t="s">
        <v>49</v>
      </c>
    </row>
    <row r="21" spans="2:13" ht="26">
      <c r="B21" s="231"/>
      <c r="C21" s="63" t="s">
        <v>14</v>
      </c>
      <c r="D21" s="64"/>
      <c r="E21" s="222" t="s">
        <v>53</v>
      </c>
      <c r="F21" s="66" t="s">
        <v>8</v>
      </c>
      <c r="G21" s="66" t="s">
        <v>8</v>
      </c>
      <c r="H21" s="66" t="s">
        <v>8</v>
      </c>
      <c r="I21" s="66" t="s">
        <v>8</v>
      </c>
      <c r="J21" s="67">
        <v>0</v>
      </c>
      <c r="K21" s="68">
        <v>0</v>
      </c>
      <c r="L21" s="68">
        <v>0</v>
      </c>
      <c r="M21" s="60" t="s">
        <v>49</v>
      </c>
    </row>
    <row r="22" spans="2:13" ht="24.65" customHeight="1">
      <c r="B22" s="231"/>
      <c r="C22" s="69" t="s">
        <v>21</v>
      </c>
      <c r="D22" s="70" t="s">
        <v>50</v>
      </c>
      <c r="E22" s="223" t="s">
        <v>53</v>
      </c>
      <c r="F22" s="71" t="s">
        <v>8</v>
      </c>
      <c r="G22" s="71" t="s">
        <v>8</v>
      </c>
      <c r="H22" s="71" t="s">
        <v>8</v>
      </c>
      <c r="I22" s="71" t="s">
        <v>8</v>
      </c>
      <c r="J22" s="72">
        <v>0</v>
      </c>
      <c r="K22" s="73">
        <v>0</v>
      </c>
      <c r="L22" s="73">
        <v>0</v>
      </c>
      <c r="M22" s="60" t="s">
        <v>49</v>
      </c>
    </row>
    <row r="23" spans="2:13" ht="26">
      <c r="B23" s="231"/>
      <c r="C23" s="74"/>
      <c r="D23" s="75"/>
      <c r="E23" s="76"/>
      <c r="F23" s="77"/>
      <c r="G23" s="77"/>
      <c r="H23" s="77"/>
      <c r="I23" s="77"/>
      <c r="J23" s="78"/>
      <c r="K23" s="79"/>
      <c r="L23" s="79"/>
      <c r="M23" s="75"/>
    </row>
    <row r="24" spans="2:13" ht="26">
      <c r="B24" s="231"/>
      <c r="C24" s="80" t="s">
        <v>35</v>
      </c>
      <c r="D24" s="81" t="s">
        <v>50</v>
      </c>
      <c r="E24" s="224">
        <v>0</v>
      </c>
      <c r="F24" s="82" t="s">
        <v>8</v>
      </c>
      <c r="G24" s="82" t="s">
        <v>8</v>
      </c>
      <c r="H24" s="82" t="s">
        <v>8</v>
      </c>
      <c r="I24" s="82" t="s">
        <v>8</v>
      </c>
      <c r="J24" s="187">
        <v>0</v>
      </c>
      <c r="K24" s="188">
        <v>0</v>
      </c>
      <c r="L24" s="188">
        <v>0</v>
      </c>
      <c r="M24" s="83"/>
    </row>
    <row r="25" spans="2:13" ht="26">
      <c r="B25" s="231"/>
      <c r="C25" s="84"/>
      <c r="D25" s="85"/>
      <c r="E25" s="86"/>
      <c r="F25" s="87"/>
      <c r="G25" s="87"/>
      <c r="H25" s="87"/>
      <c r="I25" s="87"/>
      <c r="J25" s="88"/>
      <c r="K25" s="89"/>
      <c r="L25" s="89"/>
      <c r="M25" s="85"/>
    </row>
    <row r="26" spans="2:13" ht="26">
      <c r="B26" s="231"/>
      <c r="C26" s="90" t="s">
        <v>36</v>
      </c>
      <c r="D26" s="91" t="s">
        <v>50</v>
      </c>
      <c r="E26" s="92">
        <v>643200</v>
      </c>
      <c r="F26" s="93" t="s">
        <v>8</v>
      </c>
      <c r="G26" s="93" t="s">
        <v>8</v>
      </c>
      <c r="H26" s="93" t="s">
        <v>8</v>
      </c>
      <c r="I26" s="93" t="s">
        <v>8</v>
      </c>
      <c r="J26" s="94">
        <v>643200</v>
      </c>
      <c r="K26" s="95">
        <f>SUM(E26-J26)</f>
        <v>0</v>
      </c>
      <c r="L26" s="95">
        <f>SUM((J26*100)/E26)</f>
        <v>100</v>
      </c>
      <c r="M26" s="96" t="s">
        <v>49</v>
      </c>
    </row>
    <row r="27" spans="2:13" ht="26">
      <c r="B27" s="231"/>
      <c r="C27" s="97"/>
      <c r="D27" s="98"/>
      <c r="E27" s="99"/>
      <c r="F27" s="100"/>
      <c r="G27" s="100"/>
      <c r="H27" s="100"/>
      <c r="I27" s="100"/>
      <c r="J27" s="101"/>
      <c r="K27" s="102"/>
      <c r="L27" s="102"/>
      <c r="M27" s="98"/>
    </row>
    <row r="28" spans="2:13" ht="26">
      <c r="B28" s="231"/>
      <c r="C28" s="103" t="s">
        <v>15</v>
      </c>
      <c r="D28" s="104" t="s">
        <v>50</v>
      </c>
      <c r="E28" s="105"/>
      <c r="F28" s="106"/>
      <c r="G28" s="106"/>
      <c r="H28" s="106"/>
      <c r="I28" s="106"/>
      <c r="J28" s="107"/>
      <c r="K28" s="108"/>
      <c r="L28" s="108"/>
      <c r="M28" s="109"/>
    </row>
    <row r="29" spans="2:13" ht="26">
      <c r="B29" s="231"/>
      <c r="C29" s="110" t="s">
        <v>16</v>
      </c>
      <c r="D29" s="61"/>
      <c r="E29" s="56">
        <v>82700</v>
      </c>
      <c r="F29" s="57" t="s">
        <v>8</v>
      </c>
      <c r="G29" s="57" t="s">
        <v>8</v>
      </c>
      <c r="H29" s="57" t="s">
        <v>8</v>
      </c>
      <c r="I29" s="57" t="s">
        <v>8</v>
      </c>
      <c r="J29" s="58">
        <v>82700</v>
      </c>
      <c r="K29" s="59">
        <f>SUM(E29-J29)</f>
        <v>0</v>
      </c>
      <c r="L29" s="59">
        <v>0</v>
      </c>
      <c r="M29" s="60" t="s">
        <v>49</v>
      </c>
    </row>
    <row r="30" spans="2:13" ht="26">
      <c r="B30" s="231"/>
      <c r="C30" s="110" t="s">
        <v>24</v>
      </c>
      <c r="D30" s="61"/>
      <c r="E30" s="56">
        <v>30900</v>
      </c>
      <c r="F30" s="57" t="s">
        <v>8</v>
      </c>
      <c r="G30" s="57" t="s">
        <v>8</v>
      </c>
      <c r="H30" s="57" t="s">
        <v>8</v>
      </c>
      <c r="I30" s="57" t="s">
        <v>8</v>
      </c>
      <c r="J30" s="58">
        <v>0</v>
      </c>
      <c r="K30" s="59">
        <f>SUM(E30-J30)</f>
        <v>30900</v>
      </c>
      <c r="L30" s="59">
        <f>SUM((J30*100)/E30)</f>
        <v>0</v>
      </c>
      <c r="M30" s="60" t="s">
        <v>49</v>
      </c>
    </row>
    <row r="31" spans="2:13" ht="26">
      <c r="B31" s="231"/>
      <c r="C31" s="111" t="s">
        <v>25</v>
      </c>
      <c r="D31" s="64"/>
      <c r="E31" s="65">
        <v>96500</v>
      </c>
      <c r="F31" s="66" t="s">
        <v>8</v>
      </c>
      <c r="G31" s="66" t="s">
        <v>8</v>
      </c>
      <c r="H31" s="66" t="s">
        <v>8</v>
      </c>
      <c r="I31" s="66" t="s">
        <v>8</v>
      </c>
      <c r="J31" s="67">
        <v>50000</v>
      </c>
      <c r="K31" s="68">
        <f>SUM(E31-J31)</f>
        <v>46500</v>
      </c>
      <c r="L31" s="68">
        <f>SUM((J31*100)/E31)</f>
        <v>51.813471502590673</v>
      </c>
      <c r="M31" s="112" t="s">
        <v>49</v>
      </c>
    </row>
    <row r="32" spans="2:13" ht="26">
      <c r="B32" s="231"/>
      <c r="C32" s="47" t="s">
        <v>17</v>
      </c>
      <c r="D32" s="53"/>
      <c r="E32" s="49"/>
      <c r="F32" s="50"/>
      <c r="G32" s="50"/>
      <c r="H32" s="50"/>
      <c r="I32" s="50"/>
      <c r="J32" s="51"/>
      <c r="K32" s="52"/>
      <c r="L32" s="52"/>
      <c r="M32" s="53"/>
    </row>
    <row r="33" spans="2:13" ht="26">
      <c r="B33" s="231"/>
      <c r="C33" s="54" t="s">
        <v>18</v>
      </c>
      <c r="D33" s="55" t="s">
        <v>50</v>
      </c>
      <c r="E33" s="56">
        <v>12000</v>
      </c>
      <c r="F33" s="57" t="s">
        <v>8</v>
      </c>
      <c r="G33" s="57" t="s">
        <v>8</v>
      </c>
      <c r="H33" s="57" t="s">
        <v>8</v>
      </c>
      <c r="I33" s="57" t="s">
        <v>8</v>
      </c>
      <c r="J33" s="58">
        <v>10000</v>
      </c>
      <c r="K33" s="59">
        <f>SUM(E33-J33)</f>
        <v>2000</v>
      </c>
      <c r="L33" s="59">
        <f>SUM((J33*100)/E33)</f>
        <v>83.333333333333329</v>
      </c>
      <c r="M33" s="60" t="s">
        <v>49</v>
      </c>
    </row>
    <row r="34" spans="2:13" ht="26">
      <c r="B34" s="231"/>
      <c r="C34" s="54" t="s">
        <v>22</v>
      </c>
      <c r="D34" s="55" t="s">
        <v>50</v>
      </c>
      <c r="E34" s="56">
        <v>1034300</v>
      </c>
      <c r="F34" s="57" t="s">
        <v>8</v>
      </c>
      <c r="G34" s="57" t="s">
        <v>8</v>
      </c>
      <c r="H34" s="57" t="s">
        <v>8</v>
      </c>
      <c r="I34" s="57" t="s">
        <v>8</v>
      </c>
      <c r="J34" s="58">
        <v>601150</v>
      </c>
      <c r="K34" s="59">
        <f>SUM(E34-J34)</f>
        <v>433150</v>
      </c>
      <c r="L34" s="59">
        <f>SUM((J34*100)/E34)</f>
        <v>58.121434786812337</v>
      </c>
      <c r="M34" s="60" t="s">
        <v>49</v>
      </c>
    </row>
    <row r="35" spans="2:13" ht="26">
      <c r="B35" s="231"/>
      <c r="C35" s="113"/>
      <c r="D35" s="114"/>
      <c r="E35" s="115"/>
      <c r="F35" s="116"/>
      <c r="G35" s="116"/>
      <c r="H35" s="116"/>
      <c r="I35" s="116"/>
      <c r="J35" s="117"/>
      <c r="K35" s="118"/>
      <c r="L35" s="118"/>
      <c r="M35" s="114"/>
    </row>
    <row r="36" spans="2:13" ht="26">
      <c r="B36" s="231"/>
      <c r="C36" s="119" t="s">
        <v>23</v>
      </c>
      <c r="D36" s="120" t="s">
        <v>50</v>
      </c>
      <c r="E36" s="99">
        <v>8600</v>
      </c>
      <c r="F36" s="121" t="s">
        <v>8</v>
      </c>
      <c r="G36" s="121" t="s">
        <v>8</v>
      </c>
      <c r="H36" s="121" t="s">
        <v>8</v>
      </c>
      <c r="I36" s="121" t="s">
        <v>8</v>
      </c>
      <c r="J36" s="101">
        <v>0</v>
      </c>
      <c r="K36" s="102">
        <f>SUM(E36-J36)</f>
        <v>8600</v>
      </c>
      <c r="L36" s="102">
        <f>SUM((J36*100)/E36)</f>
        <v>0</v>
      </c>
      <c r="M36" s="60" t="s">
        <v>49</v>
      </c>
    </row>
    <row r="37" spans="2:13" ht="26">
      <c r="B37" s="231"/>
      <c r="C37" s="119"/>
      <c r="D37" s="98"/>
      <c r="E37" s="99"/>
      <c r="F37" s="121"/>
      <c r="G37" s="121"/>
      <c r="H37" s="121"/>
      <c r="I37" s="121"/>
      <c r="J37" s="101"/>
      <c r="K37" s="102"/>
      <c r="L37" s="102"/>
      <c r="M37" s="98"/>
    </row>
    <row r="38" spans="2:13" ht="26">
      <c r="B38" s="231"/>
      <c r="C38" s="119" t="s">
        <v>19</v>
      </c>
      <c r="D38" s="120" t="s">
        <v>50</v>
      </c>
      <c r="E38" s="99">
        <v>51600</v>
      </c>
      <c r="F38" s="121" t="s">
        <v>8</v>
      </c>
      <c r="G38" s="121" t="s">
        <v>8</v>
      </c>
      <c r="H38" s="121" t="s">
        <v>8</v>
      </c>
      <c r="I38" s="121" t="s">
        <v>8</v>
      </c>
      <c r="J38" s="101">
        <v>30550</v>
      </c>
      <c r="K38" s="102">
        <f>SUM(E38-J38)</f>
        <v>21050</v>
      </c>
      <c r="L38" s="102">
        <f>SUM((J38*100)/E38)</f>
        <v>59.20542635658915</v>
      </c>
      <c r="M38" s="60" t="s">
        <v>49</v>
      </c>
    </row>
    <row r="39" spans="2:13" ht="26">
      <c r="B39" s="232"/>
      <c r="C39" s="122"/>
      <c r="D39" s="123"/>
      <c r="E39" s="124"/>
      <c r="F39" s="125"/>
      <c r="G39" s="125"/>
      <c r="H39" s="125"/>
      <c r="I39" s="125"/>
      <c r="J39" s="126"/>
      <c r="K39" s="127"/>
      <c r="L39" s="127"/>
      <c r="M39" s="123"/>
    </row>
    <row r="40" spans="2:13" ht="26">
      <c r="B40" s="128">
        <v>2</v>
      </c>
      <c r="C40" s="129" t="s">
        <v>20</v>
      </c>
      <c r="D40" s="130"/>
      <c r="E40" s="131"/>
      <c r="F40" s="132"/>
      <c r="G40" s="132"/>
      <c r="H40" s="132"/>
      <c r="I40" s="132"/>
      <c r="J40" s="133"/>
      <c r="K40" s="134"/>
      <c r="L40" s="134"/>
      <c r="M40" s="130"/>
    </row>
    <row r="41" spans="2:13" ht="26">
      <c r="B41" s="110"/>
      <c r="C41" s="135" t="s">
        <v>31</v>
      </c>
      <c r="D41" s="136" t="s">
        <v>50</v>
      </c>
      <c r="E41" s="137">
        <v>73700</v>
      </c>
      <c r="F41" s="138" t="s">
        <v>8</v>
      </c>
      <c r="G41" s="138" t="s">
        <v>8</v>
      </c>
      <c r="H41" s="138" t="s">
        <v>8</v>
      </c>
      <c r="I41" s="138" t="s">
        <v>8</v>
      </c>
      <c r="J41" s="139">
        <v>70000</v>
      </c>
      <c r="K41" s="140">
        <f>SUM(E41-J41)</f>
        <v>3700</v>
      </c>
      <c r="L41" s="140">
        <f>SUM((J41*100)/E41)</f>
        <v>94.979647218453195</v>
      </c>
      <c r="M41" s="60" t="s">
        <v>49</v>
      </c>
    </row>
    <row r="42" spans="2:13" ht="26">
      <c r="B42" s="141"/>
      <c r="C42" s="142"/>
      <c r="D42" s="143"/>
      <c r="E42" s="144"/>
      <c r="F42" s="145"/>
      <c r="G42" s="145"/>
      <c r="H42" s="145"/>
      <c r="I42" s="145"/>
      <c r="J42" s="146"/>
      <c r="K42" s="147"/>
      <c r="L42" s="147"/>
      <c r="M42" s="143"/>
    </row>
    <row r="43" spans="2:13" ht="26">
      <c r="B43" s="148">
        <v>3</v>
      </c>
      <c r="C43" s="149" t="s">
        <v>28</v>
      </c>
      <c r="D43" s="150" t="s">
        <v>50</v>
      </c>
      <c r="E43" s="151">
        <v>13300</v>
      </c>
      <c r="F43" s="152" t="s">
        <v>8</v>
      </c>
      <c r="G43" s="152" t="s">
        <v>8</v>
      </c>
      <c r="H43" s="152" t="s">
        <v>8</v>
      </c>
      <c r="I43" s="152" t="s">
        <v>8</v>
      </c>
      <c r="J43" s="153">
        <v>13300</v>
      </c>
      <c r="K43" s="153">
        <f>SUM(E43-J43)</f>
        <v>0</v>
      </c>
      <c r="L43" s="153">
        <f>SUM((J43*100)/E43)</f>
        <v>100</v>
      </c>
      <c r="M43" s="154" t="s">
        <v>49</v>
      </c>
    </row>
    <row r="44" spans="2:13" ht="26">
      <c r="B44" s="155"/>
      <c r="C44" s="156"/>
      <c r="D44" s="157"/>
      <c r="E44" s="158"/>
      <c r="F44" s="159"/>
      <c r="G44" s="159"/>
      <c r="H44" s="159"/>
      <c r="I44" s="159"/>
      <c r="J44" s="160"/>
      <c r="K44" s="160"/>
      <c r="L44" s="160"/>
      <c r="M44" s="157"/>
    </row>
    <row r="45" spans="2:13" ht="26">
      <c r="B45" s="161"/>
      <c r="C45" s="162"/>
      <c r="D45" s="163"/>
      <c r="E45" s="164"/>
      <c r="F45" s="165"/>
      <c r="G45" s="165"/>
      <c r="H45" s="165"/>
      <c r="I45" s="165"/>
      <c r="J45" s="166"/>
      <c r="K45" s="166"/>
      <c r="L45" s="166"/>
      <c r="M45" s="167"/>
    </row>
    <row r="46" spans="2:13" ht="26">
      <c r="B46" s="128">
        <v>4</v>
      </c>
      <c r="C46" s="168" t="s">
        <v>29</v>
      </c>
      <c r="D46" s="169" t="s">
        <v>50</v>
      </c>
      <c r="E46" s="170">
        <v>14000</v>
      </c>
      <c r="F46" s="71" t="s">
        <v>8</v>
      </c>
      <c r="G46" s="71" t="s">
        <v>8</v>
      </c>
      <c r="H46" s="71" t="s">
        <v>8</v>
      </c>
      <c r="I46" s="71" t="s">
        <v>8</v>
      </c>
      <c r="J46" s="72">
        <v>14000</v>
      </c>
      <c r="K46" s="73">
        <f>SUM(E46-J46)</f>
        <v>0</v>
      </c>
      <c r="L46" s="73">
        <f>SUM((J46*100)/E46)</f>
        <v>100</v>
      </c>
      <c r="M46" s="70" t="s">
        <v>49</v>
      </c>
    </row>
    <row r="47" spans="2:13" ht="26">
      <c r="B47" s="171"/>
      <c r="C47" s="172"/>
      <c r="D47" s="173"/>
      <c r="E47" s="174"/>
      <c r="F47" s="175"/>
      <c r="G47" s="175"/>
      <c r="H47" s="175"/>
      <c r="I47" s="175"/>
      <c r="J47" s="176"/>
      <c r="K47" s="177"/>
      <c r="L47" s="177"/>
      <c r="M47" s="178"/>
    </row>
    <row r="48" spans="2:13" ht="26">
      <c r="B48" s="179"/>
      <c r="C48" s="180"/>
      <c r="D48" s="181"/>
      <c r="E48" s="182"/>
      <c r="F48" s="77"/>
      <c r="G48" s="77"/>
      <c r="H48" s="77"/>
      <c r="I48" s="77"/>
      <c r="J48" s="78"/>
      <c r="K48" s="79"/>
      <c r="L48" s="79"/>
      <c r="M48" s="75"/>
    </row>
    <row r="49" spans="2:13" ht="26">
      <c r="B49" s="183">
        <v>5</v>
      </c>
      <c r="C49" s="184" t="s">
        <v>30</v>
      </c>
      <c r="D49" s="185" t="s">
        <v>50</v>
      </c>
      <c r="E49" s="186">
        <v>2140</v>
      </c>
      <c r="F49" s="82" t="s">
        <v>8</v>
      </c>
      <c r="G49" s="82" t="s">
        <v>8</v>
      </c>
      <c r="H49" s="82" t="s">
        <v>8</v>
      </c>
      <c r="I49" s="82" t="s">
        <v>8</v>
      </c>
      <c r="J49" s="187">
        <v>2140</v>
      </c>
      <c r="K49" s="188">
        <f>SUM(E49-J49)</f>
        <v>0</v>
      </c>
      <c r="L49" s="188">
        <f>SUM((J49*100)/E49)</f>
        <v>100</v>
      </c>
      <c r="M49" s="189" t="s">
        <v>49</v>
      </c>
    </row>
    <row r="50" spans="2:13" ht="26">
      <c r="B50" s="190"/>
      <c r="C50" s="191"/>
      <c r="D50" s="173"/>
      <c r="E50" s="174"/>
      <c r="F50" s="175"/>
      <c r="G50" s="175"/>
      <c r="H50" s="175"/>
      <c r="I50" s="175"/>
      <c r="J50" s="176"/>
      <c r="K50" s="177"/>
      <c r="L50" s="177"/>
      <c r="M50" s="192"/>
    </row>
    <row r="51" spans="2:13" ht="26">
      <c r="B51" s="193"/>
      <c r="C51" s="194"/>
      <c r="D51" s="195"/>
      <c r="E51" s="196"/>
      <c r="F51" s="197"/>
      <c r="G51" s="197"/>
      <c r="H51" s="197"/>
      <c r="I51" s="197"/>
      <c r="J51" s="88"/>
      <c r="K51" s="89"/>
      <c r="L51" s="89"/>
      <c r="M51" s="198"/>
    </row>
    <row r="52" spans="2:13" ht="24.65" customHeight="1">
      <c r="B52" s="199">
        <v>6</v>
      </c>
      <c r="C52" s="168" t="s">
        <v>32</v>
      </c>
      <c r="D52" s="169" t="s">
        <v>50</v>
      </c>
      <c r="E52" s="200">
        <v>0</v>
      </c>
      <c r="F52" s="71"/>
      <c r="G52" s="71"/>
      <c r="H52" s="71"/>
      <c r="I52" s="71"/>
      <c r="J52" s="72">
        <v>0</v>
      </c>
      <c r="K52" s="73">
        <f>SUM(E52-J52)</f>
        <v>0</v>
      </c>
      <c r="L52" s="73">
        <v>0</v>
      </c>
      <c r="M52" s="201" t="s">
        <v>49</v>
      </c>
    </row>
    <row r="53" spans="2:13" ht="26">
      <c r="B53" s="202"/>
      <c r="C53" s="203" t="s">
        <v>37</v>
      </c>
      <c r="D53" s="204"/>
      <c r="E53" s="205"/>
      <c r="F53" s="206"/>
      <c r="G53" s="206"/>
      <c r="H53" s="206"/>
      <c r="I53" s="206"/>
      <c r="J53" s="207"/>
      <c r="K53" s="208"/>
      <c r="L53" s="208"/>
      <c r="M53" s="209"/>
    </row>
    <row r="54" spans="2:13" ht="24.65" customHeight="1">
      <c r="B54" s="225">
        <v>7</v>
      </c>
      <c r="C54" s="168" t="s">
        <v>55</v>
      </c>
      <c r="D54" s="169" t="s">
        <v>50</v>
      </c>
      <c r="E54" s="200">
        <v>409500</v>
      </c>
      <c r="F54" s="71"/>
      <c r="G54" s="71"/>
      <c r="H54" s="71"/>
      <c r="I54" s="71"/>
      <c r="J54" s="72">
        <v>143875</v>
      </c>
      <c r="K54" s="73">
        <f>SUM(E54-J54)</f>
        <v>265625</v>
      </c>
      <c r="L54" s="73">
        <v>0</v>
      </c>
      <c r="M54" s="201" t="s">
        <v>49</v>
      </c>
    </row>
    <row r="55" spans="2:13" ht="26">
      <c r="B55" s="202"/>
      <c r="C55" s="203" t="s">
        <v>56</v>
      </c>
      <c r="D55" s="204"/>
      <c r="E55" s="205"/>
      <c r="F55" s="206"/>
      <c r="G55" s="206"/>
      <c r="H55" s="206"/>
      <c r="I55" s="206"/>
      <c r="J55" s="207"/>
      <c r="K55" s="208"/>
      <c r="L55" s="208"/>
      <c r="M55" s="209"/>
    </row>
    <row r="56" spans="2:13" ht="26">
      <c r="B56" s="210"/>
      <c r="C56" s="211"/>
      <c r="D56" s="195"/>
      <c r="E56" s="212"/>
      <c r="F56" s="197"/>
      <c r="G56" s="197"/>
      <c r="H56" s="197"/>
      <c r="I56" s="197"/>
      <c r="J56" s="88"/>
      <c r="K56" s="89"/>
      <c r="L56" s="89"/>
      <c r="M56" s="85"/>
    </row>
    <row r="57" spans="2:13" ht="33.65" customHeight="1" thickBot="1">
      <c r="B57" s="227"/>
      <c r="C57" s="228"/>
      <c r="D57" s="213" t="s">
        <v>27</v>
      </c>
      <c r="E57" s="216">
        <f>SUM(E9:E56)</f>
        <v>2472440</v>
      </c>
      <c r="F57" s="214" t="s">
        <v>8</v>
      </c>
      <c r="G57" s="214" t="s">
        <v>8</v>
      </c>
      <c r="H57" s="214" t="s">
        <v>8</v>
      </c>
      <c r="I57" s="214" t="s">
        <v>8</v>
      </c>
      <c r="J57" s="215">
        <f>SUM(J9:J56)</f>
        <v>1660915</v>
      </c>
      <c r="K57" s="215">
        <f>SUM(K9:K56)</f>
        <v>811525</v>
      </c>
      <c r="L57" s="215">
        <f>SUM((J57*100)/E57)</f>
        <v>67.177161023118856</v>
      </c>
      <c r="M57" s="5"/>
    </row>
    <row r="58" spans="2:13"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61" spans="2:13">
      <c r="F61" s="226"/>
      <c r="G61" s="226"/>
      <c r="H61" s="226"/>
    </row>
  </sheetData>
  <mergeCells count="16">
    <mergeCell ref="F61:H61"/>
    <mergeCell ref="B58:M58"/>
    <mergeCell ref="B57:C57"/>
    <mergeCell ref="B1:M1"/>
    <mergeCell ref="B9:B39"/>
    <mergeCell ref="B2:M2"/>
    <mergeCell ref="B3:M3"/>
    <mergeCell ref="B4:M4"/>
    <mergeCell ref="E6:I6"/>
    <mergeCell ref="B5:M5"/>
    <mergeCell ref="D6:D8"/>
    <mergeCell ref="M6:M8"/>
    <mergeCell ref="C6:C8"/>
    <mergeCell ref="J6:J8"/>
    <mergeCell ref="L6:L8"/>
    <mergeCell ref="K6:K8"/>
  </mergeCells>
  <phoneticPr fontId="7" type="noConversion"/>
  <pageMargins left="0.23622047244094491" right="3.937007874015748E-2" top="0.31496062992125984" bottom="3.937007874015748E-2" header="0.31496062992125984" footer="0.31496062992125984"/>
  <pageSetup paperSize="9" scale="46" orientation="landscape" r:id="rId1"/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คนที</vt:lpstr>
      <vt:lpstr>คนที!Print_Area</vt:lpstr>
      <vt:lpstr>คนที!Print_Titles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Documents</cp:lastModifiedBy>
  <cp:lastPrinted>2024-04-11T05:03:06Z</cp:lastPrinted>
  <dcterms:created xsi:type="dcterms:W3CDTF">2023-05-30T14:10:06Z</dcterms:created>
  <dcterms:modified xsi:type="dcterms:W3CDTF">2024-04-19T03:20:54Z</dcterms:modified>
</cp:coreProperties>
</file>